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olfodepascale/Desktop/"/>
    </mc:Choice>
  </mc:AlternateContent>
  <xr:revisionPtr revIDLastSave="0" documentId="8_{00BB6FE3-A835-F840-A81B-55BF5135EACD}" xr6:coauthVersionLast="36" xr6:coauthVersionMax="36" xr10:uidLastSave="{00000000-0000-0000-0000-000000000000}"/>
  <bookViews>
    <workbookView xWindow="0" yWindow="460" windowWidth="28800" windowHeight="17040" xr2:uid="{EC16A2CC-2286-614E-B092-61BACB26C915}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1" l="1"/>
  <c r="G9" i="1"/>
  <c r="G8" i="1"/>
  <c r="H8" i="1" s="1"/>
  <c r="G14" i="1"/>
  <c r="I31" i="1"/>
  <c r="F31" i="1"/>
  <c r="E15" i="1"/>
  <c r="G15" i="1" s="1"/>
  <c r="G13" i="1"/>
  <c r="G12" i="1"/>
  <c r="G11" i="1"/>
  <c r="G10" i="1"/>
  <c r="I27" i="1"/>
  <c r="I28" i="1"/>
  <c r="I29" i="1"/>
  <c r="I30" i="1"/>
  <c r="I25" i="1"/>
  <c r="F29" i="1"/>
  <c r="F30" i="1"/>
  <c r="F28" i="1"/>
  <c r="F27" i="1"/>
  <c r="F26" i="1"/>
  <c r="F25" i="1"/>
  <c r="H25" i="1" s="1"/>
  <c r="G26" i="1"/>
  <c r="G27" i="1" s="1"/>
  <c r="G17" i="1" l="1"/>
  <c r="H9" i="1"/>
  <c r="H10" i="1" s="1"/>
  <c r="H11" i="1" s="1"/>
  <c r="H12" i="1" s="1"/>
  <c r="H13" i="1" s="1"/>
  <c r="H14" i="1" s="1"/>
  <c r="H17" i="1" s="1"/>
  <c r="I32" i="1"/>
  <c r="H26" i="1"/>
  <c r="H27" i="1" s="1"/>
  <c r="H28" i="1" s="1"/>
  <c r="H29" i="1" s="1"/>
  <c r="H30" i="1" s="1"/>
  <c r="H31" i="1" s="1"/>
  <c r="G29" i="1"/>
  <c r="G31" i="1" s="1"/>
  <c r="G28" i="1"/>
  <c r="G30" i="1" s="1"/>
</calcChain>
</file>

<file path=xl/sharedStrings.xml><?xml version="1.0" encoding="utf-8"?>
<sst xmlns="http://schemas.openxmlformats.org/spreadsheetml/2006/main" count="37" uniqueCount="33">
  <si>
    <t>$</t>
  </si>
  <si>
    <t>Saldo $</t>
  </si>
  <si>
    <t>Ingreso 2</t>
  </si>
  <si>
    <t>Ingreso 1</t>
  </si>
  <si>
    <t>Ingreso 3</t>
  </si>
  <si>
    <t>Egreso 1</t>
  </si>
  <si>
    <t>Egreso 2</t>
  </si>
  <si>
    <t>Saldo y Cot. Inicio mes</t>
  </si>
  <si>
    <t>Fin de mes</t>
  </si>
  <si>
    <t>Cotizacion</t>
  </si>
  <si>
    <t>Fecha</t>
  </si>
  <si>
    <t>Descripción</t>
  </si>
  <si>
    <t>Monto</t>
  </si>
  <si>
    <t>Cotización</t>
  </si>
  <si>
    <t>Monto en $</t>
  </si>
  <si>
    <t>Saldo corrido en $</t>
  </si>
  <si>
    <t>Saldo Anterior</t>
  </si>
  <si>
    <t>Entrada</t>
  </si>
  <si>
    <t>Salida</t>
  </si>
  <si>
    <t>Saldo Final</t>
  </si>
  <si>
    <t>Diferencia de Cambio</t>
  </si>
  <si>
    <t>Es el monto final en $ menos la suma de los montos en $ de Saldo Anterior y todos los movimientos</t>
  </si>
  <si>
    <t>Ingreso 4</t>
  </si>
  <si>
    <t>Dif. Cambio</t>
  </si>
  <si>
    <t>Importe</t>
  </si>
  <si>
    <t>Mon. Ex.</t>
  </si>
  <si>
    <t>Saldo</t>
  </si>
  <si>
    <t>Mon Ex.</t>
  </si>
  <si>
    <t>Diferencia de cambio</t>
  </si>
  <si>
    <t>Ejemplo 1</t>
  </si>
  <si>
    <t>Ejemplo 2</t>
  </si>
  <si>
    <r>
      <t>Diferencia de Cambio en Cajas</t>
    </r>
    <r>
      <rPr>
        <b/>
        <sz val="20"/>
        <color theme="8" tint="-0.249977111117893"/>
        <rFont val="Helvetica"/>
        <family val="2"/>
      </rPr>
      <t xml:space="preserve"> </t>
    </r>
  </si>
  <si>
    <t>Dos ejemplos. Se pueden ver las fórmulas de Excel.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</si>
</sst>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000000"/>
      <name val="Helvetica"/>
      <family val="2"/>
    </font>
    <font>
      <b/>
      <sz val="16"/>
      <color theme="1"/>
      <name val="Calibri"/>
      <family val="2"/>
      <scheme val="minor"/>
    </font>
    <font>
      <sz val="14"/>
      <color theme="9" tint="-0.249977111117893"/>
      <name val="Calibri"/>
      <family val="2"/>
      <scheme val="minor"/>
    </font>
    <font>
      <b/>
      <sz val="16"/>
      <color theme="9" tint="-0.24997711111789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000000"/>
      <name val="Helvetica"/>
      <family val="2"/>
    </font>
    <font>
      <b/>
      <sz val="20"/>
      <color theme="8" tint="-0.249977111117893"/>
      <name val="Helvetica"/>
      <family val="2"/>
    </font>
    <font>
      <sz val="16"/>
      <color theme="8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0" fontId="6" fillId="0" borderId="0" xfId="0" applyFont="1" applyAlignment="1">
      <alignment horizontal="right"/>
    </xf>
    <xf numFmtId="0" fontId="2" fillId="0" borderId="0" xfId="0" applyFont="1"/>
    <xf numFmtId="0" fontId="1" fillId="0" borderId="0" xfId="0" applyFont="1"/>
    <xf numFmtId="0" fontId="2" fillId="2" borderId="0" xfId="0" applyFont="1" applyFill="1"/>
    <xf numFmtId="38" fontId="0" fillId="0" borderId="0" xfId="0" applyNumberFormat="1"/>
    <xf numFmtId="0" fontId="8" fillId="0" borderId="1" xfId="0" applyFont="1" applyBorder="1"/>
    <xf numFmtId="14" fontId="0" fillId="0" borderId="1" xfId="0" applyNumberFormat="1" applyBorder="1"/>
    <xf numFmtId="0" fontId="0" fillId="0" borderId="1" xfId="0" applyBorder="1"/>
    <xf numFmtId="0" fontId="2" fillId="0" borderId="2" xfId="0" applyFont="1" applyBorder="1"/>
    <xf numFmtId="0" fontId="9" fillId="0" borderId="0" xfId="0" applyFont="1"/>
    <xf numFmtId="0" fontId="2" fillId="0" borderId="0" xfId="0" applyFont="1" applyAlignment="1"/>
    <xf numFmtId="0" fontId="7" fillId="0" borderId="0" xfId="0" applyFont="1" applyAlignment="1"/>
    <xf numFmtId="0" fontId="0" fillId="0" borderId="0" xfId="0" applyAlignment="1">
      <alignment horizontal="right"/>
    </xf>
    <xf numFmtId="0" fontId="0" fillId="2" borderId="0" xfId="0" applyFill="1"/>
    <xf numFmtId="0" fontId="1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1869B-FA99-EC41-A3C4-54867D0A386F}">
  <dimension ref="A2:I38"/>
  <sheetViews>
    <sheetView tabSelected="1" zoomScale="116" workbookViewId="0">
      <selection activeCell="G2" sqref="G2"/>
    </sheetView>
  </sheetViews>
  <sheetFormatPr baseColWidth="10" defaultRowHeight="19" x14ac:dyDescent="0.25"/>
  <cols>
    <col min="1" max="1" width="4.5703125" customWidth="1"/>
    <col min="3" max="3" width="20" bestFit="1" customWidth="1"/>
    <col min="5" max="5" width="10.85546875" bestFit="1" customWidth="1"/>
    <col min="6" max="6" width="7.7109375" bestFit="1" customWidth="1"/>
    <col min="7" max="7" width="9" bestFit="1" customWidth="1"/>
    <col min="8" max="8" width="12.85546875" bestFit="1" customWidth="1"/>
    <col min="9" max="9" width="12.28515625" bestFit="1" customWidth="1"/>
    <col min="10" max="10" width="5.7109375" customWidth="1"/>
    <col min="16" max="16" width="12.85546875" bestFit="1" customWidth="1"/>
  </cols>
  <sheetData>
    <row r="2" spans="2:9" ht="26" x14ac:dyDescent="0.3">
      <c r="B2" s="13" t="s">
        <v>31</v>
      </c>
    </row>
    <row r="3" spans="2:9" ht="21" x14ac:dyDescent="0.25">
      <c r="C3" s="18" t="s">
        <v>32</v>
      </c>
    </row>
    <row r="5" spans="2:9" x14ac:dyDescent="0.25">
      <c r="C5" s="17" t="s">
        <v>29</v>
      </c>
      <c r="D5" s="17"/>
      <c r="E5" s="17"/>
      <c r="F5" s="17"/>
      <c r="G5" s="17"/>
      <c r="H5" s="17"/>
      <c r="I5" s="17"/>
    </row>
    <row r="7" spans="2:9" x14ac:dyDescent="0.25">
      <c r="C7" s="9" t="s">
        <v>10</v>
      </c>
      <c r="D7" s="9" t="s">
        <v>11</v>
      </c>
      <c r="E7" s="9" t="s">
        <v>12</v>
      </c>
      <c r="F7" s="9" t="s">
        <v>13</v>
      </c>
      <c r="G7" s="9" t="s">
        <v>14</v>
      </c>
      <c r="H7" s="9" t="s">
        <v>15</v>
      </c>
    </row>
    <row r="8" spans="2:9" x14ac:dyDescent="0.25">
      <c r="C8" s="10">
        <v>44286</v>
      </c>
      <c r="D8" s="11" t="s">
        <v>16</v>
      </c>
      <c r="E8" s="11">
        <v>100</v>
      </c>
      <c r="F8" s="11">
        <v>97</v>
      </c>
      <c r="G8" s="11">
        <f>E8*F8</f>
        <v>9700</v>
      </c>
      <c r="H8" s="11">
        <f>G8</f>
        <v>9700</v>
      </c>
    </row>
    <row r="9" spans="2:9" x14ac:dyDescent="0.25">
      <c r="C9" s="10">
        <v>44287</v>
      </c>
      <c r="D9" s="11" t="s">
        <v>17</v>
      </c>
      <c r="E9" s="11">
        <v>50</v>
      </c>
      <c r="F9" s="11">
        <v>97.2</v>
      </c>
      <c r="G9" s="11">
        <f>E9*F9</f>
        <v>4860</v>
      </c>
      <c r="H9" s="11">
        <f>H8+G9</f>
        <v>14560</v>
      </c>
    </row>
    <row r="10" spans="2:9" x14ac:dyDescent="0.25">
      <c r="C10" s="10">
        <v>44292</v>
      </c>
      <c r="D10" s="11" t="s">
        <v>17</v>
      </c>
      <c r="E10" s="11">
        <v>70</v>
      </c>
      <c r="F10" s="11">
        <v>97.5</v>
      </c>
      <c r="G10" s="11">
        <f t="shared" ref="G10:G15" si="0">E10*F10</f>
        <v>6825</v>
      </c>
      <c r="H10" s="11">
        <f>H9+G10</f>
        <v>21385</v>
      </c>
    </row>
    <row r="11" spans="2:9" x14ac:dyDescent="0.25">
      <c r="C11" s="10">
        <v>44295</v>
      </c>
      <c r="D11" s="11" t="s">
        <v>18</v>
      </c>
      <c r="E11" s="11">
        <v>-60</v>
      </c>
      <c r="F11" s="11">
        <v>98</v>
      </c>
      <c r="G11" s="11">
        <f t="shared" si="0"/>
        <v>-5880</v>
      </c>
      <c r="H11" s="11">
        <f t="shared" ref="H11:H13" si="1">H10+G11</f>
        <v>15505</v>
      </c>
    </row>
    <row r="12" spans="2:9" x14ac:dyDescent="0.25">
      <c r="C12" s="10">
        <v>44301</v>
      </c>
      <c r="D12" s="11" t="s">
        <v>17</v>
      </c>
      <c r="E12" s="11">
        <v>40</v>
      </c>
      <c r="F12" s="11">
        <v>98.3</v>
      </c>
      <c r="G12" s="11">
        <f t="shared" si="0"/>
        <v>3932</v>
      </c>
      <c r="H12" s="11">
        <f t="shared" si="1"/>
        <v>19437</v>
      </c>
    </row>
    <row r="13" spans="2:9" x14ac:dyDescent="0.25">
      <c r="C13" s="10">
        <v>44308</v>
      </c>
      <c r="D13" s="11" t="s">
        <v>18</v>
      </c>
      <c r="E13" s="11">
        <v>-70</v>
      </c>
      <c r="F13" s="11">
        <v>98.7</v>
      </c>
      <c r="G13" s="11">
        <f t="shared" si="0"/>
        <v>-6909</v>
      </c>
      <c r="H13" s="11">
        <f t="shared" si="1"/>
        <v>12528</v>
      </c>
    </row>
    <row r="14" spans="2:9" x14ac:dyDescent="0.25">
      <c r="C14" s="10">
        <v>44301</v>
      </c>
      <c r="D14" s="11" t="s">
        <v>17</v>
      </c>
      <c r="E14" s="11">
        <v>40</v>
      </c>
      <c r="F14" s="11">
        <v>98.3</v>
      </c>
      <c r="G14" s="11">
        <f t="shared" ref="G14" si="2">E14*F14</f>
        <v>3932</v>
      </c>
      <c r="H14" s="11">
        <f t="shared" ref="H14" si="3">H13+G14</f>
        <v>16460</v>
      </c>
    </row>
    <row r="15" spans="2:9" x14ac:dyDescent="0.25">
      <c r="C15" s="10">
        <v>44316</v>
      </c>
      <c r="D15" s="11" t="s">
        <v>19</v>
      </c>
      <c r="E15" s="11">
        <f>SUM(E8:E14)</f>
        <v>170</v>
      </c>
      <c r="F15" s="11">
        <v>99.5</v>
      </c>
      <c r="G15" s="11">
        <f t="shared" si="0"/>
        <v>16915</v>
      </c>
      <c r="H15" s="11"/>
    </row>
    <row r="17" spans="1:9" x14ac:dyDescent="0.25">
      <c r="E17" t="s">
        <v>20</v>
      </c>
      <c r="G17" s="5">
        <f>G15-SUM(G8:G14)</f>
        <v>455</v>
      </c>
      <c r="H17" s="5">
        <f>G15-H14</f>
        <v>455</v>
      </c>
    </row>
    <row r="19" spans="1:9" x14ac:dyDescent="0.25">
      <c r="C19" t="s">
        <v>21</v>
      </c>
    </row>
    <row r="22" spans="1:9" x14ac:dyDescent="0.25">
      <c r="A22" s="1"/>
      <c r="C22" s="17" t="s">
        <v>30</v>
      </c>
      <c r="D22" s="17"/>
      <c r="E22" s="17"/>
      <c r="F22" s="17"/>
      <c r="G22" s="17"/>
      <c r="H22" s="17"/>
      <c r="I22" s="17"/>
    </row>
    <row r="23" spans="1:9" ht="21" x14ac:dyDescent="0.25">
      <c r="A23" s="1"/>
      <c r="D23" s="2" t="s">
        <v>24</v>
      </c>
      <c r="G23" s="4" t="s">
        <v>26</v>
      </c>
    </row>
    <row r="24" spans="1:9" ht="21" x14ac:dyDescent="0.25">
      <c r="D24" s="2" t="s">
        <v>25</v>
      </c>
      <c r="E24" s="2" t="s">
        <v>9</v>
      </c>
      <c r="F24" s="2" t="s">
        <v>0</v>
      </c>
      <c r="G24" s="4" t="s">
        <v>27</v>
      </c>
      <c r="H24" s="2" t="s">
        <v>1</v>
      </c>
      <c r="I24" s="2" t="s">
        <v>23</v>
      </c>
    </row>
    <row r="25" spans="1:9" x14ac:dyDescent="0.25">
      <c r="C25" s="14" t="s">
        <v>7</v>
      </c>
      <c r="D25">
        <v>100</v>
      </c>
      <c r="E25" s="7">
        <v>97</v>
      </c>
      <c r="F25" s="8">
        <f t="shared" ref="F25:F31" si="4">D25*E25</f>
        <v>9700</v>
      </c>
      <c r="G25" s="3">
        <v>100</v>
      </c>
      <c r="H25">
        <f>F25</f>
        <v>9700</v>
      </c>
      <c r="I25" s="8">
        <f t="shared" ref="I25:I31" si="5">D25*($E$32-E25)</f>
        <v>250</v>
      </c>
    </row>
    <row r="26" spans="1:9" x14ac:dyDescent="0.25">
      <c r="C26" s="14" t="s">
        <v>3</v>
      </c>
      <c r="D26">
        <v>50</v>
      </c>
      <c r="E26">
        <v>97.2</v>
      </c>
      <c r="F26" s="8">
        <f t="shared" si="4"/>
        <v>4860</v>
      </c>
      <c r="G26" s="3">
        <f>D26+G25</f>
        <v>150</v>
      </c>
      <c r="H26">
        <f>H25+F26</f>
        <v>14560</v>
      </c>
      <c r="I26" s="8">
        <f t="shared" si="5"/>
        <v>114.99999999999986</v>
      </c>
    </row>
    <row r="27" spans="1:9" x14ac:dyDescent="0.25">
      <c r="C27" s="14" t="s">
        <v>2</v>
      </c>
      <c r="D27">
        <v>70</v>
      </c>
      <c r="E27">
        <v>97.5</v>
      </c>
      <c r="F27" s="8">
        <f t="shared" si="4"/>
        <v>6825</v>
      </c>
      <c r="G27" s="3">
        <f>D27+G26</f>
        <v>220</v>
      </c>
      <c r="H27">
        <f>H26+F27</f>
        <v>21385</v>
      </c>
      <c r="I27" s="8">
        <f t="shared" si="5"/>
        <v>140</v>
      </c>
    </row>
    <row r="28" spans="1:9" x14ac:dyDescent="0.25">
      <c r="C28" s="15" t="s">
        <v>5</v>
      </c>
      <c r="D28" s="6">
        <v>-60</v>
      </c>
      <c r="E28">
        <v>98</v>
      </c>
      <c r="F28" s="8">
        <f t="shared" si="4"/>
        <v>-5880</v>
      </c>
      <c r="G28" s="3">
        <f>D28+G27</f>
        <v>160</v>
      </c>
      <c r="H28">
        <f t="shared" ref="H28:H30" si="6">H27+F28</f>
        <v>15505</v>
      </c>
      <c r="I28" s="8">
        <f t="shared" si="5"/>
        <v>-90</v>
      </c>
    </row>
    <row r="29" spans="1:9" x14ac:dyDescent="0.25">
      <c r="C29" s="14" t="s">
        <v>4</v>
      </c>
      <c r="D29">
        <v>40</v>
      </c>
      <c r="E29">
        <v>98.3</v>
      </c>
      <c r="F29" s="8">
        <f t="shared" si="4"/>
        <v>3932</v>
      </c>
      <c r="G29" s="3">
        <f>D29+G27</f>
        <v>260</v>
      </c>
      <c r="H29">
        <f t="shared" si="6"/>
        <v>19437</v>
      </c>
      <c r="I29" s="8">
        <f t="shared" si="5"/>
        <v>48.000000000000114</v>
      </c>
    </row>
    <row r="30" spans="1:9" s="6" customFormat="1" x14ac:dyDescent="0.25">
      <c r="C30" s="15" t="s">
        <v>6</v>
      </c>
      <c r="D30" s="6">
        <v>-70</v>
      </c>
      <c r="E30" s="6">
        <v>98.7</v>
      </c>
      <c r="F30" s="8">
        <f t="shared" si="4"/>
        <v>-6909</v>
      </c>
      <c r="G30" s="3">
        <f>D30+G28</f>
        <v>90</v>
      </c>
      <c r="H30">
        <f t="shared" si="6"/>
        <v>12528</v>
      </c>
      <c r="I30" s="8">
        <f t="shared" si="5"/>
        <v>-55.999999999999801</v>
      </c>
    </row>
    <row r="31" spans="1:9" ht="20" thickBot="1" x14ac:dyDescent="0.3">
      <c r="C31" s="14" t="s">
        <v>22</v>
      </c>
      <c r="D31">
        <v>40</v>
      </c>
      <c r="E31">
        <v>98.3</v>
      </c>
      <c r="F31" s="8">
        <f t="shared" si="4"/>
        <v>3932</v>
      </c>
      <c r="G31" s="3">
        <f>D31+G29</f>
        <v>300</v>
      </c>
      <c r="H31">
        <f t="shared" ref="H31" si="7">H30+F31</f>
        <v>16460</v>
      </c>
      <c r="I31" s="8">
        <f t="shared" si="5"/>
        <v>48.000000000000114</v>
      </c>
    </row>
    <row r="32" spans="1:9" ht="20" thickBot="1" x14ac:dyDescent="0.3">
      <c r="C32" s="14" t="s">
        <v>8</v>
      </c>
      <c r="D32" s="5"/>
      <c r="E32" s="5">
        <v>99.5</v>
      </c>
      <c r="G32" s="3"/>
      <c r="H32" s="16" t="s">
        <v>28</v>
      </c>
      <c r="I32" s="12">
        <f>SUM(I25:I31)</f>
        <v>455.00000000000034</v>
      </c>
    </row>
    <row r="33" spans="7:7" x14ac:dyDescent="0.25">
      <c r="G33" s="3"/>
    </row>
    <row r="34" spans="7:7" x14ac:dyDescent="0.25">
      <c r="G34" s="3"/>
    </row>
    <row r="35" spans="7:7" x14ac:dyDescent="0.25">
      <c r="G35" s="3"/>
    </row>
    <row r="36" spans="7:7" x14ac:dyDescent="0.25">
      <c r="G36" s="3"/>
    </row>
    <row r="37" spans="7:7" x14ac:dyDescent="0.25">
      <c r="G37" s="3"/>
    </row>
    <row r="38" spans="7:7" x14ac:dyDescent="0.25">
      <c r="G38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2021-05-07T14:43:47Z</dcterms:created>
  <dcterms:modified xsi:type="dcterms:W3CDTF">2021-05-10T14:56:49Z</dcterms:modified>
</cp:coreProperties>
</file>